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defaultThemeVersion="124226"/>
  <xr:revisionPtr revIDLastSave="0" documentId="13_ncr:1_{0E488324-1A06-46FE-8730-3857259028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definedNames>
    <definedName name="_xlnm.Print_Area" localSheetId="0">Sayfa1!$A$1:$H$83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F16" i="1"/>
  <c r="E16" i="1"/>
  <c r="D16" i="1"/>
  <c r="C16" i="1"/>
  <c r="G67" i="1" l="1"/>
  <c r="G76" i="1" s="1"/>
  <c r="G42" i="1"/>
  <c r="G51" i="1" s="1"/>
  <c r="G54" i="1" s="1"/>
  <c r="G30" i="1"/>
  <c r="G16" i="1"/>
  <c r="F42" i="1"/>
  <c r="E42" i="1"/>
  <c r="G79" i="1" l="1"/>
  <c r="G80" i="1" s="1"/>
  <c r="D42" i="1" l="1"/>
  <c r="D51" i="1" s="1"/>
  <c r="D54" i="1" s="1"/>
  <c r="E51" i="1"/>
  <c r="E54" i="1" s="1"/>
  <c r="F51" i="1"/>
  <c r="F54" i="1" s="1"/>
  <c r="C42" i="1"/>
  <c r="C51" i="1" s="1"/>
  <c r="C54" i="1" s="1"/>
  <c r="E30" i="1"/>
  <c r="F30" i="1"/>
  <c r="D67" i="1" l="1"/>
  <c r="D79" i="1" s="1"/>
  <c r="D80" i="1" s="1"/>
  <c r="E67" i="1"/>
  <c r="E79" i="1" s="1"/>
  <c r="E80" i="1" s="1"/>
  <c r="F67" i="1"/>
  <c r="F79" i="1" s="1"/>
  <c r="F80" i="1" s="1"/>
  <c r="C67" i="1"/>
  <c r="E76" i="1" l="1"/>
  <c r="D76" i="1"/>
  <c r="F76" i="1"/>
  <c r="C76" i="1"/>
  <c r="C79" i="1"/>
  <c r="C80" i="1" s="1"/>
</calcChain>
</file>

<file path=xl/sharedStrings.xml><?xml version="1.0" encoding="utf-8"?>
<sst xmlns="http://schemas.openxmlformats.org/spreadsheetml/2006/main" count="206" uniqueCount="124">
  <si>
    <t>AŞÇILIK PROGRAMI</t>
  </si>
  <si>
    <t>1.YARIYIL</t>
  </si>
  <si>
    <t>D. KODU</t>
  </si>
  <si>
    <t>DERS ADI</t>
  </si>
  <si>
    <t>T</t>
  </si>
  <si>
    <t>U</t>
  </si>
  <si>
    <t>K</t>
  </si>
  <si>
    <t>S</t>
  </si>
  <si>
    <t>AKTS</t>
  </si>
  <si>
    <t>M/Z/S/Y</t>
  </si>
  <si>
    <t>TÜRK DİLİ I</t>
  </si>
  <si>
    <t>YABANCI DİL I</t>
  </si>
  <si>
    <t>MUTFAK PLANLAMA</t>
  </si>
  <si>
    <t xml:space="preserve">Zorunlu </t>
  </si>
  <si>
    <t>GASTRONOMİYE GİRİŞ</t>
  </si>
  <si>
    <t>BESLENME İLKELERİ</t>
  </si>
  <si>
    <t>TOPLAM</t>
  </si>
  <si>
    <t>Seçmeli</t>
  </si>
  <si>
    <t>GENEL TOPLAM</t>
  </si>
  <si>
    <t>2.YARIYIL</t>
  </si>
  <si>
    <t>PİŞİRME YÖNTEMLERİ - I</t>
  </si>
  <si>
    <t>YÖRESEL MUTFAKLAR</t>
  </si>
  <si>
    <t>YİYECEK İÇECEK SERVİSİ - I</t>
  </si>
  <si>
    <t>MUTFAK KÜLTÜRÜ ve TARİHİ</t>
  </si>
  <si>
    <t>3.YARIYIL</t>
  </si>
  <si>
    <t>SOĞUK MUTFAK</t>
  </si>
  <si>
    <t>PASTANE ÜRÜNLERİ</t>
  </si>
  <si>
    <t>YİYECEK İÇECEK SERVİSİ - II</t>
  </si>
  <si>
    <t>YİYECEK İÇECEK YÖNETİMİ</t>
  </si>
  <si>
    <t>OSMANLI MUTFAĞI</t>
  </si>
  <si>
    <t>DÜNYA MUTFAKLARI</t>
  </si>
  <si>
    <t>GIDA GÜVENLİĞİ</t>
  </si>
  <si>
    <t>STAJ - II</t>
  </si>
  <si>
    <t>4. YARIYIL</t>
  </si>
  <si>
    <t>Y.Ö.K.</t>
  </si>
  <si>
    <t>ATATÜRK İLKE ve İNKILAP TARİHİ I</t>
  </si>
  <si>
    <t>TEMEL BİLGİ TEKNOLOJİLERİ</t>
  </si>
  <si>
    <t>STAJ - I</t>
  </si>
  <si>
    <t>STJ 102</t>
  </si>
  <si>
    <t>STJ 202</t>
  </si>
  <si>
    <t>4 YARIYIL TOPLAMI</t>
  </si>
  <si>
    <t>İNSAN KAYNAKLARI YÖNETİMİ</t>
  </si>
  <si>
    <t>MESLEKİ YABANCI DİL - II</t>
  </si>
  <si>
    <t>MESLEKİ YABANCI DİL - I</t>
  </si>
  <si>
    <t xml:space="preserve">YÖKT1 </t>
  </si>
  <si>
    <t xml:space="preserve">YÖKA1 </t>
  </si>
  <si>
    <t xml:space="preserve">YÖKY1 </t>
  </si>
  <si>
    <t xml:space="preserve">YÖKT2 </t>
  </si>
  <si>
    <t xml:space="preserve">YÖKA2 </t>
  </si>
  <si>
    <t xml:space="preserve">YÖKY2 </t>
  </si>
  <si>
    <t>YOKS1</t>
  </si>
  <si>
    <t>ZS</t>
  </si>
  <si>
    <t xml:space="preserve"> TOPLAM</t>
  </si>
  <si>
    <t>YÖK ORTAK SEÇMELİ DERSLERİ (Seçmeli Derslerden 2 AKTS Ders Seçilecektir) *</t>
  </si>
  <si>
    <t>OTEL, LOKANTA ve İKRAM HİZMETLERİ BÖLÜMÜ</t>
  </si>
  <si>
    <t xml:space="preserve">AYBASTI MESLEK YÜKSEKOKULU   </t>
  </si>
  <si>
    <t>2023-2024</t>
  </si>
  <si>
    <t>AYAS 101</t>
  </si>
  <si>
    <t>AYAS 103</t>
  </si>
  <si>
    <t>AYAS 104</t>
  </si>
  <si>
    <t>AYAS 105</t>
  </si>
  <si>
    <t>AYAS 106</t>
  </si>
  <si>
    <t>AYAS 107</t>
  </si>
  <si>
    <t>AYAS 109</t>
  </si>
  <si>
    <t>AYAS 111</t>
  </si>
  <si>
    <t>AYAS 108</t>
  </si>
  <si>
    <t>AYAS 110</t>
  </si>
  <si>
    <t>AYAS 112</t>
  </si>
  <si>
    <t xml:space="preserve">MENÜ PLANLAMA </t>
  </si>
  <si>
    <t xml:space="preserve">PİŞİRME YÖNTEMLERİ - II </t>
  </si>
  <si>
    <t>AYAS 201</t>
  </si>
  <si>
    <t>AYAS 203</t>
  </si>
  <si>
    <t>AYAS 205</t>
  </si>
  <si>
    <t>AYAS 207</t>
  </si>
  <si>
    <t>AYAS 209</t>
  </si>
  <si>
    <t>AYAS 211</t>
  </si>
  <si>
    <t>AYAS 213</t>
  </si>
  <si>
    <t>AYSEC 215</t>
  </si>
  <si>
    <t>AYSEC 217</t>
  </si>
  <si>
    <t>AYSEC 219</t>
  </si>
  <si>
    <t>AYSEC 221</t>
  </si>
  <si>
    <t>AYSEC 223</t>
  </si>
  <si>
    <t>AYSEC 225</t>
  </si>
  <si>
    <t>AYSEC 227</t>
  </si>
  <si>
    <t xml:space="preserve">MUTFAKTA YENİ AKIMLAR </t>
  </si>
  <si>
    <t xml:space="preserve">GENEL TURİZM </t>
  </si>
  <si>
    <t xml:space="preserve">MESLEK ETİĞİ </t>
  </si>
  <si>
    <t xml:space="preserve">MUTFAK EKİPMANLARI </t>
  </si>
  <si>
    <t xml:space="preserve">İŞ SAĞLIĞI VE GÜVENLİĞİ </t>
  </si>
  <si>
    <t xml:space="preserve">İÇECEK TEKNOLOJİSİ </t>
  </si>
  <si>
    <t xml:space="preserve">DENİZ ÜRÜNLERİ </t>
  </si>
  <si>
    <t>AYAS 204</t>
  </si>
  <si>
    <t>AYAS 206</t>
  </si>
  <si>
    <t>AYAS 208</t>
  </si>
  <si>
    <t>AYAS 210</t>
  </si>
  <si>
    <t>AYAS 212</t>
  </si>
  <si>
    <t>AYAS 214</t>
  </si>
  <si>
    <t>AYAS 216</t>
  </si>
  <si>
    <t>AYSEC 218</t>
  </si>
  <si>
    <t>AYSEC 220</t>
  </si>
  <si>
    <t>AYSEC 222</t>
  </si>
  <si>
    <t>AYSEC 224</t>
  </si>
  <si>
    <t>AYSEC 226</t>
  </si>
  <si>
    <t>AYSEC 228</t>
  </si>
  <si>
    <t>AYSEC 230</t>
  </si>
  <si>
    <r>
      <t xml:space="preserve">Açıklama 1- </t>
    </r>
    <r>
      <rPr>
        <sz val="12"/>
        <rFont val="Times New Roman"/>
        <family val="1"/>
        <charset val="162"/>
      </rPr>
      <t>2023</t>
    </r>
    <r>
      <rPr>
        <b/>
        <sz val="12"/>
        <rFont val="Times New Roman"/>
        <family val="1"/>
        <charset val="162"/>
      </rPr>
      <t>-</t>
    </r>
    <r>
      <rPr>
        <sz val="12"/>
        <rFont val="Times New Roman"/>
        <family val="1"/>
        <charset val="162"/>
      </rPr>
      <t>2024 eğitim öğretim yılı güz döneminden itibaren geçerli olan müfredattır.</t>
    </r>
  </si>
  <si>
    <r>
      <rPr>
        <b/>
        <sz val="12"/>
        <rFont val="Times New Roman"/>
        <family val="1"/>
        <charset val="162"/>
      </rPr>
      <t>Açıklama 2</t>
    </r>
    <r>
      <rPr>
        <sz val="12"/>
        <rFont val="Times New Roman"/>
        <family val="1"/>
        <charset val="162"/>
      </rPr>
      <t>- 2023-2024 eğitim öğretim yılı ve önceki yıllarda kayıt yaptıran öğrenciler kendi dönemlerindeki müfredattan sorumludur.</t>
    </r>
  </si>
  <si>
    <t>ULUSLARARASI GASTRONOMİ</t>
  </si>
  <si>
    <t>YEMEK SOSYOLOJİSİ</t>
  </si>
  <si>
    <t>YEMEK STİLİSTLİĞİ ve FOTOĞRAFÇILIK</t>
  </si>
  <si>
    <t xml:space="preserve">ALTERNATİF TURİZM </t>
  </si>
  <si>
    <t xml:space="preserve">YİYECEK İÇECEK MALİYET KONTROLÜ </t>
  </si>
  <si>
    <t xml:space="preserve">YARATICI MUTFAK UYGULAMALARI </t>
  </si>
  <si>
    <t>ŞEKER VE ÇİKOLATA YAPIMI</t>
  </si>
  <si>
    <t>AROMATİK OTLAR VE BAHARATLAR</t>
  </si>
  <si>
    <t>FONKSİYONEL GIDALAR</t>
  </si>
  <si>
    <t>GASTRONOMİ TURİZMİ</t>
  </si>
  <si>
    <t>TÜRK MUTFAĞI</t>
  </si>
  <si>
    <t>GİRİŞİMCİLİK</t>
  </si>
  <si>
    <t xml:space="preserve">TÜRK DİLİ II </t>
  </si>
  <si>
    <t xml:space="preserve">ATATÜRK İLKE ve İNKILAP TARİHİ II </t>
  </si>
  <si>
    <t xml:space="preserve">YABANCI DİL II </t>
  </si>
  <si>
    <r>
      <t>SEÇMELİ DERSLER (</t>
    </r>
    <r>
      <rPr>
        <sz val="12"/>
        <color indexed="8"/>
        <rFont val="Times New Roman"/>
        <family val="1"/>
        <charset val="162"/>
      </rPr>
      <t>Seçmeli Derslerden 6 AKTS Seçilecektir</t>
    </r>
    <r>
      <rPr>
        <b/>
        <sz val="12"/>
        <color indexed="8"/>
        <rFont val="Times New Roman"/>
        <family val="1"/>
        <charset val="162"/>
      </rPr>
      <t>)</t>
    </r>
  </si>
  <si>
    <r>
      <t>SEÇMELİ DERSLER (</t>
    </r>
    <r>
      <rPr>
        <sz val="12"/>
        <color indexed="8"/>
        <rFont val="Times New Roman"/>
        <family val="1"/>
        <charset val="162"/>
      </rPr>
      <t>Seçmeli Derslerden 4 AKTS Seçilecektir</t>
    </r>
    <r>
      <rPr>
        <b/>
        <sz val="12"/>
        <color indexed="8"/>
        <rFont val="Times New Roman"/>
        <family val="1"/>
        <charset val="16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</si>
</sst>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right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4" borderId="4" xfId="0" applyFont="1" applyFill="1" applyBorder="1" applyAlignment="1">
      <alignment horizontal="left" vertical="center" wrapText="1" shrinkToFit="1"/>
    </xf>
    <xf numFmtId="0" fontId="3" fillId="2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topLeftCell="A52" zoomScaleNormal="85" zoomScaleSheetLayoutView="100" workbookViewId="0">
      <selection activeCell="K60" sqref="K60"/>
    </sheetView>
  </sheetViews>
  <sheetFormatPr defaultRowHeight="24" customHeight="1" x14ac:dyDescent="0.25"/>
  <cols>
    <col min="1" max="1" width="14.42578125" style="48" customWidth="1"/>
    <col min="2" max="2" width="50.7109375" style="11" customWidth="1"/>
    <col min="3" max="7" width="8.7109375" style="11" customWidth="1"/>
    <col min="8" max="8" width="14" style="11" customWidth="1"/>
    <col min="9" max="9" width="0.28515625" style="11" customWidth="1"/>
    <col min="10" max="16384" width="9.140625" style="11"/>
  </cols>
  <sheetData>
    <row r="1" spans="1:8" ht="24" customHeight="1" thickBot="1" x14ac:dyDescent="0.3">
      <c r="A1" s="5" t="s">
        <v>55</v>
      </c>
      <c r="B1" s="6"/>
      <c r="C1" s="6"/>
      <c r="D1" s="6"/>
      <c r="E1" s="6"/>
      <c r="F1" s="6"/>
      <c r="G1" s="6"/>
      <c r="H1" s="6"/>
    </row>
    <row r="2" spans="1:8" ht="24" customHeight="1" thickBot="1" x14ac:dyDescent="0.3">
      <c r="A2" s="2" t="s">
        <v>54</v>
      </c>
      <c r="B2" s="3"/>
      <c r="C2" s="3"/>
      <c r="D2" s="3"/>
      <c r="E2" s="3"/>
      <c r="F2" s="3"/>
      <c r="G2" s="3"/>
      <c r="H2" s="4"/>
    </row>
    <row r="3" spans="1:8" ht="24" customHeight="1" thickBot="1" x14ac:dyDescent="0.3">
      <c r="A3" s="7" t="s">
        <v>0</v>
      </c>
      <c r="B3" s="7"/>
      <c r="C3" s="7"/>
      <c r="D3" s="7"/>
      <c r="E3" s="7"/>
      <c r="F3" s="7"/>
      <c r="G3" s="7"/>
      <c r="H3" s="7"/>
    </row>
    <row r="4" spans="1:8" ht="24" customHeight="1" thickBot="1" x14ac:dyDescent="0.3">
      <c r="A4" s="7" t="s">
        <v>56</v>
      </c>
      <c r="B4" s="7"/>
      <c r="C4" s="7"/>
      <c r="D4" s="7"/>
      <c r="E4" s="7"/>
      <c r="F4" s="7"/>
      <c r="G4" s="7"/>
      <c r="H4" s="7"/>
    </row>
    <row r="5" spans="1:8" ht="24" customHeight="1" thickBot="1" x14ac:dyDescent="0.3">
      <c r="A5" s="12" t="s">
        <v>1</v>
      </c>
      <c r="B5" s="12"/>
      <c r="C5" s="12"/>
      <c r="D5" s="12"/>
      <c r="E5" s="12"/>
      <c r="F5" s="12"/>
      <c r="G5" s="12"/>
      <c r="H5" s="13"/>
    </row>
    <row r="6" spans="1:8" ht="24" customHeight="1" thickBot="1" x14ac:dyDescent="0.3">
      <c r="A6" s="14" t="s">
        <v>2</v>
      </c>
      <c r="B6" s="15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</row>
    <row r="7" spans="1:8" ht="24" customHeight="1" thickBot="1" x14ac:dyDescent="0.3">
      <c r="A7" s="16" t="s">
        <v>44</v>
      </c>
      <c r="B7" s="17" t="s">
        <v>10</v>
      </c>
      <c r="C7" s="18">
        <v>2</v>
      </c>
      <c r="D7" s="18"/>
      <c r="E7" s="18">
        <v>2</v>
      </c>
      <c r="F7" s="18">
        <v>2</v>
      </c>
      <c r="G7" s="18">
        <v>2</v>
      </c>
      <c r="H7" s="18" t="s">
        <v>34</v>
      </c>
    </row>
    <row r="8" spans="1:8" ht="24" customHeight="1" thickBot="1" x14ac:dyDescent="0.3">
      <c r="A8" s="16" t="s">
        <v>45</v>
      </c>
      <c r="B8" s="17" t="s">
        <v>35</v>
      </c>
      <c r="C8" s="18">
        <v>2</v>
      </c>
      <c r="D8" s="18"/>
      <c r="E8" s="18">
        <v>2</v>
      </c>
      <c r="F8" s="18">
        <v>2</v>
      </c>
      <c r="G8" s="18">
        <v>2</v>
      </c>
      <c r="H8" s="18" t="s">
        <v>34</v>
      </c>
    </row>
    <row r="9" spans="1:8" ht="24" customHeight="1" thickBot="1" x14ac:dyDescent="0.3">
      <c r="A9" s="16" t="s">
        <v>46</v>
      </c>
      <c r="B9" s="17" t="s">
        <v>11</v>
      </c>
      <c r="C9" s="18">
        <v>2</v>
      </c>
      <c r="D9" s="18"/>
      <c r="E9" s="18">
        <v>2</v>
      </c>
      <c r="F9" s="18">
        <v>2</v>
      </c>
      <c r="G9" s="18">
        <v>2</v>
      </c>
      <c r="H9" s="18" t="s">
        <v>34</v>
      </c>
    </row>
    <row r="10" spans="1:8" ht="24" customHeight="1" thickBot="1" x14ac:dyDescent="0.3">
      <c r="A10" s="19" t="s">
        <v>57</v>
      </c>
      <c r="B10" s="20" t="s">
        <v>12</v>
      </c>
      <c r="C10" s="21">
        <v>3</v>
      </c>
      <c r="D10" s="21">
        <v>1</v>
      </c>
      <c r="E10" s="21">
        <v>4</v>
      </c>
      <c r="F10" s="21">
        <v>4</v>
      </c>
      <c r="G10" s="21">
        <v>4</v>
      </c>
      <c r="H10" s="22" t="s">
        <v>13</v>
      </c>
    </row>
    <row r="11" spans="1:8" ht="24" customHeight="1" thickBot="1" x14ac:dyDescent="0.3">
      <c r="A11" s="19" t="s">
        <v>58</v>
      </c>
      <c r="B11" s="23" t="s">
        <v>15</v>
      </c>
      <c r="C11" s="19">
        <v>4</v>
      </c>
      <c r="D11" s="19"/>
      <c r="E11" s="19">
        <v>4</v>
      </c>
      <c r="F11" s="19">
        <v>4</v>
      </c>
      <c r="G11" s="19">
        <v>4</v>
      </c>
      <c r="H11" s="22" t="s">
        <v>13</v>
      </c>
    </row>
    <row r="12" spans="1:8" ht="24" customHeight="1" thickBot="1" x14ac:dyDescent="0.3">
      <c r="A12" s="19" t="s">
        <v>60</v>
      </c>
      <c r="B12" s="23" t="s">
        <v>14</v>
      </c>
      <c r="C12" s="19">
        <v>2</v>
      </c>
      <c r="D12" s="19"/>
      <c r="E12" s="19">
        <v>2</v>
      </c>
      <c r="F12" s="22">
        <v>2</v>
      </c>
      <c r="G12" s="19">
        <v>4</v>
      </c>
      <c r="H12" s="22" t="s">
        <v>13</v>
      </c>
    </row>
    <row r="13" spans="1:8" ht="24" customHeight="1" thickBot="1" x14ac:dyDescent="0.3">
      <c r="A13" s="19" t="s">
        <v>62</v>
      </c>
      <c r="B13" s="23" t="s">
        <v>36</v>
      </c>
      <c r="C13" s="19">
        <v>2</v>
      </c>
      <c r="D13" s="19"/>
      <c r="E13" s="19">
        <v>2</v>
      </c>
      <c r="F13" s="19">
        <v>2</v>
      </c>
      <c r="G13" s="19">
        <v>3</v>
      </c>
      <c r="H13" s="22" t="s">
        <v>13</v>
      </c>
    </row>
    <row r="14" spans="1:8" ht="24" customHeight="1" thickBot="1" x14ac:dyDescent="0.3">
      <c r="A14" s="19" t="s">
        <v>63</v>
      </c>
      <c r="B14" s="23" t="s">
        <v>28</v>
      </c>
      <c r="C14" s="19">
        <v>2</v>
      </c>
      <c r="D14" s="19"/>
      <c r="E14" s="19">
        <v>2</v>
      </c>
      <c r="F14" s="19">
        <v>2</v>
      </c>
      <c r="G14" s="19">
        <v>3</v>
      </c>
      <c r="H14" s="22" t="s">
        <v>13</v>
      </c>
    </row>
    <row r="15" spans="1:8" ht="24" customHeight="1" thickBot="1" x14ac:dyDescent="0.3">
      <c r="A15" s="19" t="s">
        <v>64</v>
      </c>
      <c r="B15" s="20" t="s">
        <v>20</v>
      </c>
      <c r="C15" s="21">
        <v>3</v>
      </c>
      <c r="D15" s="21">
        <v>1</v>
      </c>
      <c r="E15" s="21">
        <v>4</v>
      </c>
      <c r="F15" s="21">
        <v>4</v>
      </c>
      <c r="G15" s="21">
        <v>6</v>
      </c>
      <c r="H15" s="22" t="s">
        <v>13</v>
      </c>
    </row>
    <row r="16" spans="1:8" ht="24" customHeight="1" thickBot="1" x14ac:dyDescent="0.3">
      <c r="A16" s="19"/>
      <c r="B16" s="24" t="s">
        <v>18</v>
      </c>
      <c r="C16" s="25">
        <f>SUM(C7:C15)</f>
        <v>22</v>
      </c>
      <c r="D16" s="25">
        <f>SUM(D7:D15)</f>
        <v>2</v>
      </c>
      <c r="E16" s="25">
        <f>SUM(E7:E15)</f>
        <v>24</v>
      </c>
      <c r="F16" s="25">
        <f>SUM(F7:F15)</f>
        <v>24</v>
      </c>
      <c r="G16" s="25">
        <f>SUM(G7:G15)</f>
        <v>30</v>
      </c>
      <c r="H16" s="26"/>
    </row>
    <row r="17" spans="1:8" ht="24" customHeight="1" thickBot="1" x14ac:dyDescent="0.3">
      <c r="A17" s="1" t="s">
        <v>105</v>
      </c>
      <c r="B17" s="1"/>
      <c r="C17" s="1"/>
      <c r="D17" s="1"/>
      <c r="E17" s="1"/>
      <c r="F17" s="1"/>
      <c r="G17" s="1"/>
      <c r="H17" s="1"/>
    </row>
    <row r="18" spans="1:8" ht="45.75" customHeight="1" thickBot="1" x14ac:dyDescent="0.3">
      <c r="A18" s="8" t="s">
        <v>106</v>
      </c>
      <c r="B18" s="9"/>
      <c r="C18" s="9"/>
      <c r="D18" s="9"/>
      <c r="E18" s="9"/>
      <c r="F18" s="9"/>
      <c r="G18" s="9"/>
      <c r="H18" s="10"/>
    </row>
    <row r="19" spans="1:8" ht="24" customHeight="1" thickBot="1" x14ac:dyDescent="0.3">
      <c r="A19" s="5" t="s">
        <v>19</v>
      </c>
      <c r="B19" s="5"/>
      <c r="C19" s="5"/>
      <c r="D19" s="5"/>
      <c r="E19" s="5"/>
      <c r="F19" s="5"/>
      <c r="G19" s="5"/>
      <c r="H19" s="5"/>
    </row>
    <row r="20" spans="1:8" ht="24" customHeight="1" thickBot="1" x14ac:dyDescent="0.3">
      <c r="A20" s="14" t="s">
        <v>2</v>
      </c>
      <c r="B20" s="15" t="s">
        <v>3</v>
      </c>
      <c r="C20" s="14" t="s">
        <v>4</v>
      </c>
      <c r="D20" s="14" t="s">
        <v>5</v>
      </c>
      <c r="E20" s="14" t="s">
        <v>6</v>
      </c>
      <c r="F20" s="14" t="s">
        <v>7</v>
      </c>
      <c r="G20" s="14" t="s">
        <v>8</v>
      </c>
      <c r="H20" s="14" t="s">
        <v>9</v>
      </c>
    </row>
    <row r="21" spans="1:8" ht="24" customHeight="1" thickBot="1" x14ac:dyDescent="0.3">
      <c r="A21" s="16" t="s">
        <v>47</v>
      </c>
      <c r="B21" s="17" t="s">
        <v>119</v>
      </c>
      <c r="C21" s="18">
        <v>2</v>
      </c>
      <c r="D21" s="18"/>
      <c r="E21" s="18">
        <v>2</v>
      </c>
      <c r="F21" s="18">
        <v>2</v>
      </c>
      <c r="G21" s="18">
        <v>2</v>
      </c>
      <c r="H21" s="18" t="s">
        <v>34</v>
      </c>
    </row>
    <row r="22" spans="1:8" ht="24" customHeight="1" thickBot="1" x14ac:dyDescent="0.3">
      <c r="A22" s="16" t="s">
        <v>48</v>
      </c>
      <c r="B22" s="17" t="s">
        <v>120</v>
      </c>
      <c r="C22" s="18">
        <v>2</v>
      </c>
      <c r="D22" s="18"/>
      <c r="E22" s="18">
        <v>2</v>
      </c>
      <c r="F22" s="18">
        <v>2</v>
      </c>
      <c r="G22" s="18">
        <v>2</v>
      </c>
      <c r="H22" s="18" t="s">
        <v>34</v>
      </c>
    </row>
    <row r="23" spans="1:8" ht="24" customHeight="1" thickBot="1" x14ac:dyDescent="0.3">
      <c r="A23" s="16" t="s">
        <v>49</v>
      </c>
      <c r="B23" s="17" t="s">
        <v>121</v>
      </c>
      <c r="C23" s="18">
        <v>2</v>
      </c>
      <c r="D23" s="18"/>
      <c r="E23" s="18">
        <v>2</v>
      </c>
      <c r="F23" s="18">
        <v>2</v>
      </c>
      <c r="G23" s="18">
        <v>2</v>
      </c>
      <c r="H23" s="18" t="s">
        <v>34</v>
      </c>
    </row>
    <row r="24" spans="1:8" ht="24" customHeight="1" thickBot="1" x14ac:dyDescent="0.3">
      <c r="A24" s="19" t="s">
        <v>59</v>
      </c>
      <c r="B24" s="20" t="s">
        <v>21</v>
      </c>
      <c r="C24" s="21">
        <v>3</v>
      </c>
      <c r="D24" s="21">
        <v>1</v>
      </c>
      <c r="E24" s="21">
        <v>4</v>
      </c>
      <c r="F24" s="21">
        <v>4</v>
      </c>
      <c r="G24" s="21">
        <v>4</v>
      </c>
      <c r="H24" s="22" t="s">
        <v>13</v>
      </c>
    </row>
    <row r="25" spans="1:8" ht="24" customHeight="1" thickBot="1" x14ac:dyDescent="0.3">
      <c r="A25" s="19" t="s">
        <v>61</v>
      </c>
      <c r="B25" s="23" t="s">
        <v>22</v>
      </c>
      <c r="C25" s="22">
        <v>1</v>
      </c>
      <c r="D25" s="22">
        <v>1</v>
      </c>
      <c r="E25" s="22">
        <v>2</v>
      </c>
      <c r="F25" s="22">
        <v>2</v>
      </c>
      <c r="G25" s="22">
        <v>3</v>
      </c>
      <c r="H25" s="22" t="s">
        <v>13</v>
      </c>
    </row>
    <row r="26" spans="1:8" ht="24" customHeight="1" thickBot="1" x14ac:dyDescent="0.3">
      <c r="A26" s="19" t="s">
        <v>65</v>
      </c>
      <c r="B26" s="23" t="s">
        <v>23</v>
      </c>
      <c r="C26" s="22">
        <v>2</v>
      </c>
      <c r="D26" s="22"/>
      <c r="E26" s="22">
        <v>2</v>
      </c>
      <c r="F26" s="22">
        <v>2</v>
      </c>
      <c r="G26" s="22">
        <v>2</v>
      </c>
      <c r="H26" s="22" t="s">
        <v>13</v>
      </c>
    </row>
    <row r="27" spans="1:8" ht="24" customHeight="1" thickBot="1" x14ac:dyDescent="0.3">
      <c r="A27" s="19" t="s">
        <v>66</v>
      </c>
      <c r="B27" s="20" t="s">
        <v>69</v>
      </c>
      <c r="C27" s="21">
        <v>3</v>
      </c>
      <c r="D27" s="21">
        <v>1</v>
      </c>
      <c r="E27" s="21">
        <v>4</v>
      </c>
      <c r="F27" s="21">
        <v>4</v>
      </c>
      <c r="G27" s="21">
        <v>6</v>
      </c>
      <c r="H27" s="22" t="s">
        <v>13</v>
      </c>
    </row>
    <row r="28" spans="1:8" ht="24" customHeight="1" thickBot="1" x14ac:dyDescent="0.3">
      <c r="A28" s="19" t="s">
        <v>67</v>
      </c>
      <c r="B28" s="20" t="s">
        <v>68</v>
      </c>
      <c r="C28" s="21">
        <v>3</v>
      </c>
      <c r="D28" s="21">
        <v>1</v>
      </c>
      <c r="E28" s="21">
        <v>4</v>
      </c>
      <c r="F28" s="21">
        <v>4</v>
      </c>
      <c r="G28" s="21">
        <v>4</v>
      </c>
      <c r="H28" s="22" t="s">
        <v>13</v>
      </c>
    </row>
    <row r="29" spans="1:8" ht="24" customHeight="1" thickBot="1" x14ac:dyDescent="0.3">
      <c r="A29" s="22" t="s">
        <v>38</v>
      </c>
      <c r="B29" s="27" t="s">
        <v>37</v>
      </c>
      <c r="C29" s="22"/>
      <c r="D29" s="22"/>
      <c r="E29" s="22"/>
      <c r="F29" s="22"/>
      <c r="G29" s="22">
        <v>5</v>
      </c>
      <c r="H29" s="22" t="s">
        <v>13</v>
      </c>
    </row>
    <row r="30" spans="1:8" ht="24" customHeight="1" thickBot="1" x14ac:dyDescent="0.3">
      <c r="A30" s="28"/>
      <c r="B30" s="29" t="s">
        <v>18</v>
      </c>
      <c r="C30" s="30">
        <f>SUM(C21:C29)</f>
        <v>18</v>
      </c>
      <c r="D30" s="30">
        <f>SUM(D21:D29)</f>
        <v>4</v>
      </c>
      <c r="E30" s="30">
        <f>SUM(E21:E29)</f>
        <v>22</v>
      </c>
      <c r="F30" s="30">
        <f>SUM(F21:F29)</f>
        <v>22</v>
      </c>
      <c r="G30" s="30">
        <f>SUM(G21:G29)</f>
        <v>30</v>
      </c>
      <c r="H30" s="28"/>
    </row>
    <row r="31" spans="1:8" ht="24" customHeight="1" thickBot="1" x14ac:dyDescent="0.3">
      <c r="A31" s="1" t="s">
        <v>105</v>
      </c>
      <c r="B31" s="1"/>
      <c r="C31" s="1"/>
      <c r="D31" s="1"/>
      <c r="E31" s="1"/>
      <c r="F31" s="1"/>
      <c r="G31" s="1"/>
      <c r="H31" s="1"/>
    </row>
    <row r="32" spans="1:8" ht="45.75" customHeight="1" thickBot="1" x14ac:dyDescent="0.3">
      <c r="A32" s="8" t="s">
        <v>106</v>
      </c>
      <c r="B32" s="9"/>
      <c r="C32" s="9"/>
      <c r="D32" s="9"/>
      <c r="E32" s="9"/>
      <c r="F32" s="9"/>
      <c r="G32" s="9"/>
      <c r="H32" s="10"/>
    </row>
    <row r="33" spans="1:9" ht="24" customHeight="1" thickBot="1" x14ac:dyDescent="0.3">
      <c r="A33" s="5" t="s">
        <v>24</v>
      </c>
      <c r="B33" s="5"/>
      <c r="C33" s="5"/>
      <c r="D33" s="5"/>
      <c r="E33" s="5"/>
      <c r="F33" s="5"/>
      <c r="G33" s="5"/>
      <c r="H33" s="5"/>
    </row>
    <row r="34" spans="1:9" ht="24" customHeight="1" thickBot="1" x14ac:dyDescent="0.3">
      <c r="A34" s="14" t="s">
        <v>2</v>
      </c>
      <c r="B34" s="15" t="s">
        <v>3</v>
      </c>
      <c r="C34" s="14" t="s">
        <v>4</v>
      </c>
      <c r="D34" s="14" t="s">
        <v>5</v>
      </c>
      <c r="E34" s="14" t="s">
        <v>6</v>
      </c>
      <c r="F34" s="14" t="s">
        <v>7</v>
      </c>
      <c r="G34" s="14" t="s">
        <v>8</v>
      </c>
      <c r="H34" s="14" t="s">
        <v>9</v>
      </c>
    </row>
    <row r="35" spans="1:9" ht="24" customHeight="1" thickBot="1" x14ac:dyDescent="0.3">
      <c r="A35" s="19" t="s">
        <v>70</v>
      </c>
      <c r="B35" s="20" t="s">
        <v>25</v>
      </c>
      <c r="C35" s="21">
        <v>3</v>
      </c>
      <c r="D35" s="21">
        <v>1</v>
      </c>
      <c r="E35" s="21">
        <v>4</v>
      </c>
      <c r="F35" s="21">
        <v>4</v>
      </c>
      <c r="G35" s="21">
        <v>4</v>
      </c>
      <c r="H35" s="22" t="s">
        <v>13</v>
      </c>
    </row>
    <row r="36" spans="1:9" ht="24" customHeight="1" thickBot="1" x14ac:dyDescent="0.3">
      <c r="A36" s="19" t="s">
        <v>71</v>
      </c>
      <c r="B36" s="20" t="s">
        <v>26</v>
      </c>
      <c r="C36" s="21">
        <v>3</v>
      </c>
      <c r="D36" s="21">
        <v>1</v>
      </c>
      <c r="E36" s="21">
        <v>4</v>
      </c>
      <c r="F36" s="21">
        <v>4</v>
      </c>
      <c r="G36" s="21">
        <v>4</v>
      </c>
      <c r="H36" s="22" t="s">
        <v>13</v>
      </c>
    </row>
    <row r="37" spans="1:9" ht="24" customHeight="1" thickBot="1" x14ac:dyDescent="0.3">
      <c r="A37" s="19" t="s">
        <v>72</v>
      </c>
      <c r="B37" s="23" t="s">
        <v>43</v>
      </c>
      <c r="C37" s="22">
        <v>2</v>
      </c>
      <c r="D37" s="22"/>
      <c r="E37" s="22">
        <v>2</v>
      </c>
      <c r="F37" s="22">
        <v>2</v>
      </c>
      <c r="G37" s="22">
        <v>3</v>
      </c>
      <c r="H37" s="22" t="s">
        <v>13</v>
      </c>
    </row>
    <row r="38" spans="1:9" ht="24" customHeight="1" thickBot="1" x14ac:dyDescent="0.3">
      <c r="A38" s="19" t="s">
        <v>73</v>
      </c>
      <c r="B38" s="31" t="s">
        <v>27</v>
      </c>
      <c r="C38" s="19">
        <v>1</v>
      </c>
      <c r="D38" s="22">
        <v>1</v>
      </c>
      <c r="E38" s="22">
        <v>2</v>
      </c>
      <c r="F38" s="22">
        <v>2</v>
      </c>
      <c r="G38" s="22">
        <v>3</v>
      </c>
      <c r="H38" s="22" t="s">
        <v>13</v>
      </c>
    </row>
    <row r="39" spans="1:9" ht="24" customHeight="1" thickBot="1" x14ac:dyDescent="0.3">
      <c r="A39" s="19" t="s">
        <v>74</v>
      </c>
      <c r="B39" s="23" t="s">
        <v>118</v>
      </c>
      <c r="C39" s="22">
        <v>2</v>
      </c>
      <c r="D39" s="22"/>
      <c r="E39" s="22">
        <v>2</v>
      </c>
      <c r="F39" s="22">
        <v>2</v>
      </c>
      <c r="G39" s="22">
        <v>2</v>
      </c>
      <c r="H39" s="22" t="s">
        <v>13</v>
      </c>
    </row>
    <row r="40" spans="1:9" ht="24" customHeight="1" thickBot="1" x14ac:dyDescent="0.3">
      <c r="A40" s="19" t="s">
        <v>75</v>
      </c>
      <c r="B40" s="23" t="s">
        <v>117</v>
      </c>
      <c r="C40" s="22">
        <v>3</v>
      </c>
      <c r="D40" s="22">
        <v>1</v>
      </c>
      <c r="E40" s="22">
        <v>4</v>
      </c>
      <c r="F40" s="22">
        <v>4</v>
      </c>
      <c r="G40" s="22">
        <v>4</v>
      </c>
      <c r="H40" s="22" t="s">
        <v>13</v>
      </c>
      <c r="I40" s="22"/>
    </row>
    <row r="41" spans="1:9" ht="24" customHeight="1" thickBot="1" x14ac:dyDescent="0.3">
      <c r="A41" s="19" t="s">
        <v>76</v>
      </c>
      <c r="B41" s="23" t="s">
        <v>116</v>
      </c>
      <c r="C41" s="22">
        <v>2</v>
      </c>
      <c r="D41" s="22"/>
      <c r="E41" s="22">
        <v>2</v>
      </c>
      <c r="F41" s="22">
        <v>2</v>
      </c>
      <c r="G41" s="22">
        <v>2</v>
      </c>
      <c r="H41" s="22" t="s">
        <v>13</v>
      </c>
    </row>
    <row r="42" spans="1:9" ht="24" customHeight="1" thickBot="1" x14ac:dyDescent="0.3">
      <c r="A42" s="26"/>
      <c r="B42" s="24" t="s">
        <v>16</v>
      </c>
      <c r="C42" s="32">
        <f>SUM(C35:C39)</f>
        <v>11</v>
      </c>
      <c r="D42" s="32">
        <f>SUM(D35:D39)</f>
        <v>3</v>
      </c>
      <c r="E42" s="32">
        <f>SUM(E35:E40)</f>
        <v>18</v>
      </c>
      <c r="F42" s="32">
        <f>SUM(F35:F40)</f>
        <v>18</v>
      </c>
      <c r="G42" s="32">
        <f>SUM(G35:G41)</f>
        <v>22</v>
      </c>
      <c r="H42" s="26"/>
    </row>
    <row r="43" spans="1:9" ht="36" customHeight="1" thickBot="1" x14ac:dyDescent="0.3">
      <c r="A43" s="33" t="s">
        <v>122</v>
      </c>
      <c r="B43" s="33"/>
      <c r="C43" s="33"/>
      <c r="D43" s="33"/>
      <c r="E43" s="33"/>
      <c r="F43" s="33"/>
      <c r="G43" s="33"/>
      <c r="H43" s="33"/>
    </row>
    <row r="44" spans="1:9" ht="24" customHeight="1" thickBot="1" x14ac:dyDescent="0.3">
      <c r="A44" s="19" t="s">
        <v>77</v>
      </c>
      <c r="B44" s="23" t="s">
        <v>84</v>
      </c>
      <c r="C44" s="19">
        <v>2</v>
      </c>
      <c r="D44" s="19"/>
      <c r="E44" s="19">
        <v>2</v>
      </c>
      <c r="F44" s="26">
        <v>2</v>
      </c>
      <c r="G44" s="26">
        <v>2</v>
      </c>
      <c r="H44" s="22" t="s">
        <v>17</v>
      </c>
    </row>
    <row r="45" spans="1:9" ht="24" customHeight="1" thickBot="1" x14ac:dyDescent="0.3">
      <c r="A45" s="19" t="s">
        <v>78</v>
      </c>
      <c r="B45" s="27" t="s">
        <v>85</v>
      </c>
      <c r="C45" s="19">
        <v>2</v>
      </c>
      <c r="D45" s="19"/>
      <c r="E45" s="19">
        <v>2</v>
      </c>
      <c r="F45" s="26">
        <v>2</v>
      </c>
      <c r="G45" s="26">
        <v>2</v>
      </c>
      <c r="H45" s="22" t="s">
        <v>17</v>
      </c>
    </row>
    <row r="46" spans="1:9" ht="24" customHeight="1" thickBot="1" x14ac:dyDescent="0.3">
      <c r="A46" s="19" t="s">
        <v>79</v>
      </c>
      <c r="B46" s="34" t="s">
        <v>86</v>
      </c>
      <c r="C46" s="19">
        <v>2</v>
      </c>
      <c r="D46" s="19"/>
      <c r="E46" s="19">
        <v>2</v>
      </c>
      <c r="F46" s="26">
        <v>2</v>
      </c>
      <c r="G46" s="26">
        <v>2</v>
      </c>
      <c r="H46" s="22" t="s">
        <v>17</v>
      </c>
    </row>
    <row r="47" spans="1:9" ht="24" customHeight="1" thickBot="1" x14ac:dyDescent="0.3">
      <c r="A47" s="19" t="s">
        <v>80</v>
      </c>
      <c r="B47" s="34" t="s">
        <v>87</v>
      </c>
      <c r="C47" s="19">
        <v>2</v>
      </c>
      <c r="D47" s="19"/>
      <c r="E47" s="19">
        <v>2</v>
      </c>
      <c r="F47" s="26">
        <v>2</v>
      </c>
      <c r="G47" s="26">
        <v>2</v>
      </c>
      <c r="H47" s="22" t="s">
        <v>17</v>
      </c>
    </row>
    <row r="48" spans="1:9" ht="24" customHeight="1" thickBot="1" x14ac:dyDescent="0.3">
      <c r="A48" s="19" t="s">
        <v>81</v>
      </c>
      <c r="B48" s="34" t="s">
        <v>88</v>
      </c>
      <c r="C48" s="19">
        <v>2</v>
      </c>
      <c r="D48" s="19"/>
      <c r="E48" s="19">
        <v>2</v>
      </c>
      <c r="F48" s="26">
        <v>2</v>
      </c>
      <c r="G48" s="26">
        <v>2</v>
      </c>
      <c r="H48" s="22" t="s">
        <v>17</v>
      </c>
    </row>
    <row r="49" spans="1:8" ht="24" customHeight="1" thickBot="1" x14ac:dyDescent="0.3">
      <c r="A49" s="19" t="s">
        <v>82</v>
      </c>
      <c r="B49" s="34" t="s">
        <v>89</v>
      </c>
      <c r="C49" s="19">
        <v>2</v>
      </c>
      <c r="D49" s="19"/>
      <c r="E49" s="19">
        <v>2</v>
      </c>
      <c r="F49" s="26">
        <v>2</v>
      </c>
      <c r="G49" s="26">
        <v>2</v>
      </c>
      <c r="H49" s="22" t="s">
        <v>17</v>
      </c>
    </row>
    <row r="50" spans="1:8" ht="24" customHeight="1" thickBot="1" x14ac:dyDescent="0.3">
      <c r="A50" s="19" t="s">
        <v>83</v>
      </c>
      <c r="B50" s="34" t="s">
        <v>90</v>
      </c>
      <c r="C50" s="19">
        <v>2</v>
      </c>
      <c r="D50" s="19"/>
      <c r="E50" s="19">
        <v>2</v>
      </c>
      <c r="F50" s="26">
        <v>2</v>
      </c>
      <c r="G50" s="26">
        <v>2</v>
      </c>
      <c r="H50" s="22" t="s">
        <v>17</v>
      </c>
    </row>
    <row r="51" spans="1:8" ht="24" customHeight="1" thickBot="1" x14ac:dyDescent="0.3">
      <c r="A51" s="28"/>
      <c r="B51" s="29" t="s">
        <v>18</v>
      </c>
      <c r="C51" s="30">
        <f>SUM(C42,C44:C45)</f>
        <v>15</v>
      </c>
      <c r="D51" s="30">
        <f>SUM(D42,D44:D45)</f>
        <v>3</v>
      </c>
      <c r="E51" s="30">
        <f>SUM(E42,E44:E45)</f>
        <v>22</v>
      </c>
      <c r="F51" s="30">
        <f>SUM(F42,F44:F45)</f>
        <v>22</v>
      </c>
      <c r="G51" s="30">
        <f>SUM(G42,G44:G46)</f>
        <v>28</v>
      </c>
      <c r="H51" s="28"/>
    </row>
    <row r="52" spans="1:8" ht="24" customHeight="1" thickBot="1" x14ac:dyDescent="0.3">
      <c r="A52" s="35" t="s">
        <v>53</v>
      </c>
      <c r="B52" s="36"/>
      <c r="C52" s="36"/>
      <c r="D52" s="36"/>
      <c r="E52" s="36"/>
      <c r="F52" s="36"/>
      <c r="G52" s="36"/>
      <c r="H52" s="37"/>
    </row>
    <row r="53" spans="1:8" ht="24" customHeight="1" thickBot="1" x14ac:dyDescent="0.3">
      <c r="A53" s="16" t="s">
        <v>50</v>
      </c>
      <c r="B53" s="38"/>
      <c r="C53" s="39">
        <v>2</v>
      </c>
      <c r="D53" s="39"/>
      <c r="E53" s="39">
        <v>2</v>
      </c>
      <c r="F53" s="39">
        <v>2</v>
      </c>
      <c r="G53" s="39">
        <v>2</v>
      </c>
      <c r="H53" s="39" t="s">
        <v>51</v>
      </c>
    </row>
    <row r="54" spans="1:8" ht="24" customHeight="1" thickBot="1" x14ac:dyDescent="0.3">
      <c r="A54" s="40"/>
      <c r="B54" s="41" t="s">
        <v>18</v>
      </c>
      <c r="C54" s="42">
        <f>SUM(C51,C53)</f>
        <v>17</v>
      </c>
      <c r="D54" s="42">
        <f>SUM(D51,D53)</f>
        <v>3</v>
      </c>
      <c r="E54" s="42">
        <f>SUM(E51,E53)</f>
        <v>24</v>
      </c>
      <c r="F54" s="42">
        <f>SUM(F51,F53)</f>
        <v>24</v>
      </c>
      <c r="G54" s="42">
        <f>SUM(G51,G53)</f>
        <v>30</v>
      </c>
      <c r="H54" s="42"/>
    </row>
    <row r="55" spans="1:8" ht="24" customHeight="1" thickBot="1" x14ac:dyDescent="0.3">
      <c r="A55" s="1" t="s">
        <v>105</v>
      </c>
      <c r="B55" s="1"/>
      <c r="C55" s="1"/>
      <c r="D55" s="1"/>
      <c r="E55" s="1"/>
      <c r="F55" s="1"/>
      <c r="G55" s="1"/>
      <c r="H55" s="1"/>
    </row>
    <row r="56" spans="1:8" ht="45.75" customHeight="1" thickBot="1" x14ac:dyDescent="0.3">
      <c r="A56" s="8" t="s">
        <v>106</v>
      </c>
      <c r="B56" s="9"/>
      <c r="C56" s="9"/>
      <c r="D56" s="9"/>
      <c r="E56" s="9"/>
      <c r="F56" s="9"/>
      <c r="G56" s="9"/>
      <c r="H56" s="10"/>
    </row>
    <row r="57" spans="1:8" ht="24" customHeight="1" thickBot="1" x14ac:dyDescent="0.3">
      <c r="A57" s="43" t="s">
        <v>33</v>
      </c>
      <c r="B57" s="43"/>
      <c r="C57" s="43"/>
      <c r="D57" s="43"/>
      <c r="E57" s="43"/>
      <c r="F57" s="43"/>
      <c r="G57" s="43"/>
      <c r="H57" s="43"/>
    </row>
    <row r="58" spans="1:8" ht="24" customHeight="1" thickBot="1" x14ac:dyDescent="0.3">
      <c r="A58" s="14" t="s">
        <v>2</v>
      </c>
      <c r="B58" s="15" t="s">
        <v>3</v>
      </c>
      <c r="C58" s="14" t="s">
        <v>4</v>
      </c>
      <c r="D58" s="14" t="s">
        <v>5</v>
      </c>
      <c r="E58" s="14" t="s">
        <v>6</v>
      </c>
      <c r="F58" s="14" t="s">
        <v>7</v>
      </c>
      <c r="G58" s="14" t="s">
        <v>8</v>
      </c>
      <c r="H58" s="14" t="s">
        <v>9</v>
      </c>
    </row>
    <row r="59" spans="1:8" ht="24" customHeight="1" thickBot="1" x14ac:dyDescent="0.3">
      <c r="A59" s="19" t="s">
        <v>91</v>
      </c>
      <c r="B59" s="23" t="s">
        <v>41</v>
      </c>
      <c r="C59" s="21">
        <v>2</v>
      </c>
      <c r="D59" s="21"/>
      <c r="E59" s="21">
        <v>2</v>
      </c>
      <c r="F59" s="21">
        <v>2</v>
      </c>
      <c r="G59" s="21">
        <v>3</v>
      </c>
      <c r="H59" s="22" t="s">
        <v>13</v>
      </c>
    </row>
    <row r="60" spans="1:8" ht="24" customHeight="1" thickBot="1" x14ac:dyDescent="0.3">
      <c r="A60" s="19" t="s">
        <v>92</v>
      </c>
      <c r="B60" s="23" t="s">
        <v>29</v>
      </c>
      <c r="C60" s="21">
        <v>3</v>
      </c>
      <c r="D60" s="21">
        <v>1</v>
      </c>
      <c r="E60" s="21">
        <v>4</v>
      </c>
      <c r="F60" s="21">
        <v>4</v>
      </c>
      <c r="G60" s="21">
        <v>4</v>
      </c>
      <c r="H60" s="22" t="s">
        <v>13</v>
      </c>
    </row>
    <row r="61" spans="1:8" ht="24" customHeight="1" thickBot="1" x14ac:dyDescent="0.3">
      <c r="A61" s="19" t="s">
        <v>93</v>
      </c>
      <c r="B61" s="20" t="s">
        <v>30</v>
      </c>
      <c r="C61" s="21">
        <v>3</v>
      </c>
      <c r="D61" s="21">
        <v>1</v>
      </c>
      <c r="E61" s="21">
        <v>4</v>
      </c>
      <c r="F61" s="21">
        <v>4</v>
      </c>
      <c r="G61" s="21">
        <v>4</v>
      </c>
      <c r="H61" s="22" t="s">
        <v>13</v>
      </c>
    </row>
    <row r="62" spans="1:8" ht="24" customHeight="1" thickBot="1" x14ac:dyDescent="0.3">
      <c r="A62" s="19" t="s">
        <v>94</v>
      </c>
      <c r="B62" s="27" t="s">
        <v>42</v>
      </c>
      <c r="C62" s="21">
        <v>2</v>
      </c>
      <c r="D62" s="21"/>
      <c r="E62" s="21">
        <v>2</v>
      </c>
      <c r="F62" s="21">
        <v>2</v>
      </c>
      <c r="G62" s="21">
        <v>2</v>
      </c>
      <c r="H62" s="22" t="s">
        <v>13</v>
      </c>
    </row>
    <row r="63" spans="1:8" ht="24" customHeight="1" thickBot="1" x14ac:dyDescent="0.3">
      <c r="A63" s="19" t="s">
        <v>95</v>
      </c>
      <c r="B63" s="27" t="s">
        <v>31</v>
      </c>
      <c r="C63" s="21">
        <v>2</v>
      </c>
      <c r="D63" s="21"/>
      <c r="E63" s="21">
        <v>2</v>
      </c>
      <c r="F63" s="21">
        <v>2</v>
      </c>
      <c r="G63" s="21">
        <v>2</v>
      </c>
      <c r="H63" s="22" t="s">
        <v>13</v>
      </c>
    </row>
    <row r="64" spans="1:8" ht="24" customHeight="1" thickBot="1" x14ac:dyDescent="0.3">
      <c r="A64" s="19" t="s">
        <v>96</v>
      </c>
      <c r="B64" s="27" t="s">
        <v>115</v>
      </c>
      <c r="C64" s="21">
        <v>2</v>
      </c>
      <c r="D64" s="21"/>
      <c r="E64" s="21">
        <v>2</v>
      </c>
      <c r="F64" s="21">
        <v>2</v>
      </c>
      <c r="G64" s="21">
        <v>2</v>
      </c>
      <c r="H64" s="22" t="s">
        <v>13</v>
      </c>
    </row>
    <row r="65" spans="1:8" ht="24" customHeight="1" thickBot="1" x14ac:dyDescent="0.3">
      <c r="A65" s="19" t="s">
        <v>97</v>
      </c>
      <c r="B65" s="23" t="s">
        <v>114</v>
      </c>
      <c r="C65" s="21">
        <v>2</v>
      </c>
      <c r="D65" s="21"/>
      <c r="E65" s="21">
        <v>2</v>
      </c>
      <c r="F65" s="21">
        <v>2</v>
      </c>
      <c r="G65" s="21">
        <v>2</v>
      </c>
      <c r="H65" s="22" t="s">
        <v>13</v>
      </c>
    </row>
    <row r="66" spans="1:8" ht="24" customHeight="1" thickBot="1" x14ac:dyDescent="0.3">
      <c r="A66" s="22" t="s">
        <v>39</v>
      </c>
      <c r="B66" s="23" t="s">
        <v>32</v>
      </c>
      <c r="C66" s="26"/>
      <c r="D66" s="44"/>
      <c r="E66" s="26"/>
      <c r="F66" s="26"/>
      <c r="G66" s="26">
        <v>5</v>
      </c>
      <c r="H66" s="22" t="s">
        <v>13</v>
      </c>
    </row>
    <row r="67" spans="1:8" ht="24" customHeight="1" thickBot="1" x14ac:dyDescent="0.3">
      <c r="A67" s="22"/>
      <c r="B67" s="24" t="s">
        <v>16</v>
      </c>
      <c r="C67" s="25">
        <f>SUM(C59:C66)</f>
        <v>16</v>
      </c>
      <c r="D67" s="25">
        <f>SUM(D59:D66)</f>
        <v>2</v>
      </c>
      <c r="E67" s="25">
        <f>SUM(E59:E66)</f>
        <v>18</v>
      </c>
      <c r="F67" s="25">
        <f>SUM(F59:F66)</f>
        <v>18</v>
      </c>
      <c r="G67" s="25">
        <f>SUM(G59:G66)</f>
        <v>24</v>
      </c>
      <c r="H67" s="22"/>
    </row>
    <row r="68" spans="1:8" ht="24" customHeight="1" thickBot="1" x14ac:dyDescent="0.3">
      <c r="A68" s="33" t="s">
        <v>123</v>
      </c>
      <c r="B68" s="33"/>
      <c r="C68" s="33"/>
      <c r="D68" s="33"/>
      <c r="E68" s="33"/>
      <c r="F68" s="33"/>
      <c r="G68" s="33"/>
      <c r="H68" s="33"/>
    </row>
    <row r="69" spans="1:8" ht="24" customHeight="1" thickBot="1" x14ac:dyDescent="0.3">
      <c r="A69" s="19" t="s">
        <v>98</v>
      </c>
      <c r="B69" s="23" t="s">
        <v>113</v>
      </c>
      <c r="C69" s="26">
        <v>2</v>
      </c>
      <c r="D69" s="26"/>
      <c r="E69" s="26">
        <v>2</v>
      </c>
      <c r="F69" s="26">
        <v>2</v>
      </c>
      <c r="G69" s="26">
        <v>2</v>
      </c>
      <c r="H69" s="22" t="s">
        <v>17</v>
      </c>
    </row>
    <row r="70" spans="1:8" ht="24" customHeight="1" thickBot="1" x14ac:dyDescent="0.3">
      <c r="A70" s="19" t="s">
        <v>99</v>
      </c>
      <c r="B70" s="23" t="s">
        <v>112</v>
      </c>
      <c r="C70" s="21">
        <v>2</v>
      </c>
      <c r="D70" s="21"/>
      <c r="E70" s="21">
        <v>2</v>
      </c>
      <c r="F70" s="21">
        <v>2</v>
      </c>
      <c r="G70" s="26">
        <v>2</v>
      </c>
      <c r="H70" s="22" t="s">
        <v>17</v>
      </c>
    </row>
    <row r="71" spans="1:8" ht="24" customHeight="1" thickBot="1" x14ac:dyDescent="0.3">
      <c r="A71" s="19" t="s">
        <v>100</v>
      </c>
      <c r="B71" s="23" t="s">
        <v>111</v>
      </c>
      <c r="C71" s="21">
        <v>2</v>
      </c>
      <c r="D71" s="21"/>
      <c r="E71" s="21">
        <v>2</v>
      </c>
      <c r="F71" s="21">
        <v>2</v>
      </c>
      <c r="G71" s="26">
        <v>2</v>
      </c>
      <c r="H71" s="22" t="s">
        <v>17</v>
      </c>
    </row>
    <row r="72" spans="1:8" ht="24" customHeight="1" thickBot="1" x14ac:dyDescent="0.3">
      <c r="A72" s="19" t="s">
        <v>101</v>
      </c>
      <c r="B72" s="23" t="s">
        <v>110</v>
      </c>
      <c r="C72" s="21">
        <v>2</v>
      </c>
      <c r="D72" s="21"/>
      <c r="E72" s="21">
        <v>2</v>
      </c>
      <c r="F72" s="21">
        <v>2</v>
      </c>
      <c r="G72" s="26">
        <v>2</v>
      </c>
      <c r="H72" s="22" t="s">
        <v>17</v>
      </c>
    </row>
    <row r="73" spans="1:8" ht="24" customHeight="1" thickBot="1" x14ac:dyDescent="0.3">
      <c r="A73" s="19" t="s">
        <v>102</v>
      </c>
      <c r="B73" s="31" t="s">
        <v>109</v>
      </c>
      <c r="C73" s="21">
        <v>2</v>
      </c>
      <c r="D73" s="21"/>
      <c r="E73" s="21">
        <v>2</v>
      </c>
      <c r="F73" s="21">
        <v>2</v>
      </c>
      <c r="G73" s="26">
        <v>2</v>
      </c>
      <c r="H73" s="22" t="s">
        <v>17</v>
      </c>
    </row>
    <row r="74" spans="1:8" ht="24" customHeight="1" thickBot="1" x14ac:dyDescent="0.3">
      <c r="A74" s="19" t="s">
        <v>103</v>
      </c>
      <c r="B74" s="31" t="s">
        <v>108</v>
      </c>
      <c r="C74" s="21">
        <v>2</v>
      </c>
      <c r="D74" s="21"/>
      <c r="E74" s="21">
        <v>2</v>
      </c>
      <c r="F74" s="21">
        <v>2</v>
      </c>
      <c r="G74" s="26">
        <v>2</v>
      </c>
      <c r="H74" s="22" t="s">
        <v>17</v>
      </c>
    </row>
    <row r="75" spans="1:8" ht="24" customHeight="1" thickBot="1" x14ac:dyDescent="0.3">
      <c r="A75" s="19" t="s">
        <v>104</v>
      </c>
      <c r="B75" s="31" t="s">
        <v>107</v>
      </c>
      <c r="C75" s="21">
        <v>2</v>
      </c>
      <c r="D75" s="21"/>
      <c r="E75" s="21">
        <v>2</v>
      </c>
      <c r="F75" s="21">
        <v>2</v>
      </c>
      <c r="G75" s="26">
        <v>2</v>
      </c>
      <c r="H75" s="22" t="s">
        <v>17</v>
      </c>
    </row>
    <row r="76" spans="1:8" ht="24" customHeight="1" thickBot="1" x14ac:dyDescent="0.3">
      <c r="A76" s="28"/>
      <c r="B76" s="29" t="s">
        <v>52</v>
      </c>
      <c r="C76" s="30">
        <f>SUM(C67,C69:C70)</f>
        <v>20</v>
      </c>
      <c r="D76" s="30">
        <f>SUM(D67,D69:D70)</f>
        <v>2</v>
      </c>
      <c r="E76" s="30">
        <f>SUM(E67,E69:E70)</f>
        <v>22</v>
      </c>
      <c r="F76" s="30">
        <f>SUM(F67,F69:F70)</f>
        <v>22</v>
      </c>
      <c r="G76" s="30">
        <f>SUM(G67,G69:G70)</f>
        <v>28</v>
      </c>
      <c r="H76" s="28"/>
    </row>
    <row r="77" spans="1:8" ht="24" customHeight="1" thickBot="1" x14ac:dyDescent="0.3">
      <c r="A77" s="45" t="s">
        <v>53</v>
      </c>
      <c r="B77" s="46"/>
      <c r="C77" s="46"/>
      <c r="D77" s="46"/>
      <c r="E77" s="46"/>
      <c r="F77" s="46"/>
      <c r="G77" s="46"/>
      <c r="H77" s="47"/>
    </row>
    <row r="78" spans="1:8" ht="24" customHeight="1" thickBot="1" x14ac:dyDescent="0.3">
      <c r="A78" s="16" t="s">
        <v>50</v>
      </c>
      <c r="B78" s="38"/>
      <c r="C78" s="39">
        <v>2</v>
      </c>
      <c r="D78" s="39"/>
      <c r="E78" s="39">
        <v>2</v>
      </c>
      <c r="F78" s="39">
        <v>2</v>
      </c>
      <c r="G78" s="39">
        <v>2</v>
      </c>
      <c r="H78" s="39" t="s">
        <v>51</v>
      </c>
    </row>
    <row r="79" spans="1:8" ht="24" customHeight="1" thickBot="1" x14ac:dyDescent="0.3">
      <c r="A79" s="40"/>
      <c r="B79" s="41" t="s">
        <v>18</v>
      </c>
      <c r="C79" s="42">
        <f>SUM(C67,C69:C70,C78)</f>
        <v>22</v>
      </c>
      <c r="D79" s="42">
        <f>SUM(D67,D69:D70,D78)</f>
        <v>2</v>
      </c>
      <c r="E79" s="42">
        <f>SUM(E67,E69:E70,E78)</f>
        <v>24</v>
      </c>
      <c r="F79" s="42">
        <f>SUM(F67,F69:F70,F78)</f>
        <v>24</v>
      </c>
      <c r="G79" s="42">
        <f>SUM(G67,G69:G70,G78)</f>
        <v>30</v>
      </c>
      <c r="H79" s="42"/>
    </row>
    <row r="80" spans="1:8" ht="24" customHeight="1" thickBot="1" x14ac:dyDescent="0.3">
      <c r="A80" s="28"/>
      <c r="B80" s="29" t="s">
        <v>40</v>
      </c>
      <c r="C80" s="30">
        <f>SUM(C79,C54,C30,C16)</f>
        <v>79</v>
      </c>
      <c r="D80" s="30">
        <f>SUM(D79,D54,D30,D16)</f>
        <v>11</v>
      </c>
      <c r="E80" s="30">
        <f>SUM(E79,E54,E30,E16)</f>
        <v>94</v>
      </c>
      <c r="F80" s="30">
        <f>SUM(F79,F54,F30,F16)</f>
        <v>94</v>
      </c>
      <c r="G80" s="30">
        <f>SUM(G79,G54,G30,G16)</f>
        <v>120</v>
      </c>
      <c r="H80" s="28"/>
    </row>
    <row r="81" spans="1:8" ht="24" customHeight="1" thickBot="1" x14ac:dyDescent="0.3">
      <c r="A81" s="1" t="s">
        <v>105</v>
      </c>
      <c r="B81" s="1"/>
      <c r="C81" s="1"/>
      <c r="D81" s="1"/>
      <c r="E81" s="1"/>
      <c r="F81" s="1"/>
      <c r="G81" s="1"/>
      <c r="H81" s="1"/>
    </row>
    <row r="82" spans="1:8" ht="45.75" customHeight="1" thickBot="1" x14ac:dyDescent="0.3">
      <c r="A82" s="8" t="s">
        <v>106</v>
      </c>
      <c r="B82" s="9"/>
      <c r="C82" s="9"/>
      <c r="D82" s="9"/>
      <c r="E82" s="9"/>
      <c r="F82" s="9"/>
      <c r="G82" s="9"/>
      <c r="H82" s="10"/>
    </row>
  </sheetData>
  <mergeCells count="20">
    <mergeCell ref="A2:H2"/>
    <mergeCell ref="A1:H1"/>
    <mergeCell ref="A3:H3"/>
    <mergeCell ref="A4:H4"/>
    <mergeCell ref="A17:H17"/>
    <mergeCell ref="A31:H31"/>
    <mergeCell ref="A32:H32"/>
    <mergeCell ref="A33:H33"/>
    <mergeCell ref="A19:H19"/>
    <mergeCell ref="A5:H5"/>
    <mergeCell ref="A18:H18"/>
    <mergeCell ref="A56:H56"/>
    <mergeCell ref="A55:H55"/>
    <mergeCell ref="A43:H43"/>
    <mergeCell ref="A82:H82"/>
    <mergeCell ref="A52:H52"/>
    <mergeCell ref="A81:H81"/>
    <mergeCell ref="A68:H68"/>
    <mergeCell ref="A57:H57"/>
    <mergeCell ref="A77:H77"/>
  </mergeCell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0" orientation="portrait" r:id="rId1"/>
  <rowBreaks count="1" manualBreakCount="1">
    <brk id="42" max="7" man="1"/>
  </rowBreaks>
  <colBreaks count="1" manualBreakCount="1">
    <brk id="9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2023-08-18T11:05:58Z</dcterms:modified>
</cp:coreProperties>
</file>